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600" windowHeight="9620"/>
  </bookViews>
  <sheets>
    <sheet name="Sheet1" sheetId="1" r:id="rId1"/>
  </sheets>
  <externalReferences>
    <externalReference r:id="rId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<sst xmlns="http://schemas.openxmlformats.org/spreadsheetml/2006/main" count="336" uniqueCount="71">
  <si>
    <t>三、项目详细信息</t>
  </si>
  <si>
    <t/>
  </si>
  <si>
    <t>项目1</t>
  </si>
  <si>
    <t>项目名称</t>
  </si>
  <si>
    <t>项目类型</t>
  </si>
  <si>
    <t>市政和产业园区基础设施</t>
  </si>
  <si>
    <t>本只专项债券中用于该项目的金额</t>
  </si>
  <si>
    <t>其中：用于符合条件的重大项目资本金的金额</t>
  </si>
  <si>
    <t>0</t>
  </si>
  <si>
    <t>项目简要描述</t>
  </si>
  <si>
    <t>项目建设期</t>
  </si>
  <si>
    <t>项目运营期</t>
  </si>
  <si>
    <t>项目总投资</t>
  </si>
  <si>
    <t>其中：不含专项债券的项目资本金</t>
  </si>
  <si>
    <t>专项债券融资</t>
  </si>
  <si>
    <t>其他债务融资</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</si>
  <si>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</si>
  <si>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</si>
  <si>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</si>
  <si>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</si>
  <si>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</si>
  <si>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</si>
  <si>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</si>
  <si>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</si>
  <si>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</si>
  <si>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</si>
  <si>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</si>
  <si>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</si>
  <si>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</si>
  <si>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</si>
  <si>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</si>
  <si>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</si>
  <si>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</si>
  <si>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</si>
  <si>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</si>
  <si>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</si>
  <si>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</si>
  <si>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</si>
  <si>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</si>
  <si>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</si>
  <si>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</si>
  <si>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</si>
  <si>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</si>
  <si>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</si>
  <si>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</si>
  <si>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</si>
  <si>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</si>
  <si>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</si>
  <si>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</si>
  <si>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</si>
  <si>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</si>
  <si>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</si>
  <si>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</si>
  <si>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</si>
  <si>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</si>
  <si>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</si>
  <si>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</si>
  <si>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</si>
  <si>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</si>
  <si>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</si>
  <si>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</si>
  <si>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</si>
  <si>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</si>
  <si>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</si>
  <si>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</si>
  <si>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</si>
  <si>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</si>
  <si>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</si>
  <si>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</si>
  <si>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市场价格及网络查询价格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</si>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</sst>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3">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176" fontId="0" fillId="2" borderId="2" xfId="49" applyNumberFormat="1"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0" borderId="2" xfId="49" applyNumberFormat="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3" fillId="0" borderId="2" xfId="49" applyFont="1"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0" fontId="0" fillId="0" borderId="9" xfId="49" applyBorder="1" applyAlignment="1">
      <alignment horizontal="left" vertical="center" wrapText="1"/>
    </xf>
    <xf numFmtId="176" fontId="0" fillId="2" borderId="3" xfId="49" applyNumberFormat="1" applyFill="1" applyBorder="1" applyAlignment="1">
      <alignment horizontal="center" vertical="center"/>
    </xf>
    <xf numFmtId="176" fontId="0" fillId="0" borderId="3" xfId="49" applyNumberFormat="1" applyBorder="1" applyAlignment="1">
      <alignment horizontal="center" vertical="center"/>
    </xf>
    <xf numFmtId="0" fontId="0" fillId="0" borderId="3" xfId="49" applyBorder="1" applyAlignment="1">
      <alignment horizontal="center" vertical="center" wrapText="1"/>
    </xf>
    <xf numFmtId="176" fontId="0" fillId="0" borderId="4" xfId="0" applyNumberFormat="1" applyBorder="1" applyAlignment="1">
      <alignment horizontal="center" vertical="center"/>
    </xf>
    <xf numFmtId="2" fontId="0" fillId="0" borderId="1" xfId="0" applyNumberFormat="1" applyBorder="1" applyAlignment="1">
      <alignment horizontal="center" vertical="center"/>
    </xf>
    <xf numFmtId="176" fontId="0" fillId="2" borderId="4" xfId="49" applyNumberFormat="1" applyFill="1" applyBorder="1" applyAlignment="1">
      <alignment horizontal="center" vertical="center"/>
    </xf>
    <xf numFmtId="176" fontId="0" fillId="0" borderId="4" xfId="49" applyNumberFormat="1" applyBorder="1" applyAlignment="1">
      <alignment horizontal="center" vertical="center"/>
    </xf>
    <xf numFmtId="0" fontId="0" fillId="0" borderId="4" xfId="49"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6223;&#19994;/&#19987;&#39033;&#20538;&#65281;&#65281;&#65281;&#65281;&#65281;&#65281;&#65281;&#65281;&#65281;&#65281;&#65281;&#65281;&#65281;&#65281;&#65281;&#65281;&#65281;&#65281;&#65281;&#65281;&#65281;&#65281;/&#19987;&#39033;&#20538;&#24066;&#12289;&#21306;&#12289;&#21439;/&#23452;&#23486;&#24066;/&#21465;&#24030;&#21306;/&#21465;&#24030;&#26032;&#21306;&#22522;&#30784;&#35774;&#26045;&#24314;&#35774;&#39033;&#30446;/&#25259;&#38706;&#36164;&#26009;//Users/jingye/Desktop/&#21465;&#24030;&#26032;&#21306;/&#65288;&#22235;&#20010;&#34920;&#30422;&#31456;&#65289;-&#21465;&#24030;&#26032;&#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项目基本情况表"/>
      <sheetName val="2.项目资金需求申报信息"/>
      <sheetName val="3.项目详细信息表"/>
      <sheetName val="4.收支预算表"/>
      <sheetName val="4..收支预算表"/>
      <sheetName val="专项债利息"/>
    </sheetNames>
    <sheetDataSet>
      <sheetData sheetId="0"/>
      <sheetData sheetId="1"/>
      <sheetData sheetId="2">
        <row r="4">
          <cell r="D4" t="str">
            <v>叙州新区基础设施建设项目</v>
          </cell>
        </row>
        <row r="6">
          <cell r="D6" t="str">
            <v>新建M0及M1行业的创新创业孵化基地和研究平台；35万平方米标准厂房；日处理10000m3污水处理厂及10公里污水处理配套管网；8条园区道路及其他基础设施建设项目。</v>
          </cell>
        </row>
        <row r="7">
          <cell r="D7" t="str">
            <v>2023-2027年</v>
          </cell>
        </row>
        <row r="8">
          <cell r="D8" t="str">
            <v>2027年-2046年</v>
          </cell>
        </row>
        <row r="9">
          <cell r="D9">
            <v>31</v>
          </cell>
        </row>
        <row r="10">
          <cell r="D10">
            <v>12.4</v>
          </cell>
        </row>
        <row r="11">
          <cell r="D11">
            <v>15</v>
          </cell>
        </row>
        <row r="12">
          <cell r="D12">
            <v>3.6</v>
          </cell>
        </row>
        <row r="15">
          <cell r="F15">
            <v>7</v>
          </cell>
          <cell r="G15">
            <v>3</v>
          </cell>
        </row>
        <row r="16">
          <cell r="F16">
            <v>0.9</v>
          </cell>
          <cell r="G16">
            <v>0.9</v>
          </cell>
        </row>
        <row r="18">
          <cell r="D18">
            <v>37.738212</v>
          </cell>
        </row>
        <row r="20">
          <cell r="L20">
            <v>1.38343</v>
          </cell>
        </row>
        <row r="21">
          <cell r="B21">
            <v>1.4998</v>
          </cell>
        </row>
        <row r="21">
          <cell r="D21">
            <v>1.6906</v>
          </cell>
        </row>
        <row r="21">
          <cell r="F21">
            <v>1.8094</v>
          </cell>
        </row>
        <row r="21">
          <cell r="H21">
            <v>1.8497</v>
          </cell>
        </row>
        <row r="21">
          <cell r="J21">
            <v>1.9376</v>
          </cell>
        </row>
        <row r="21">
          <cell r="L21">
            <v>1.937682</v>
          </cell>
        </row>
        <row r="22">
          <cell r="B22">
            <v>1.9418</v>
          </cell>
        </row>
        <row r="22">
          <cell r="D22">
            <v>2.0322</v>
          </cell>
        </row>
        <row r="22">
          <cell r="F22">
            <v>2.0322</v>
          </cell>
        </row>
        <row r="22">
          <cell r="H22">
            <v>2.0367</v>
          </cell>
        </row>
        <row r="22">
          <cell r="J22">
            <v>2.1306</v>
          </cell>
        </row>
        <row r="22">
          <cell r="L22">
            <v>1.907666</v>
          </cell>
        </row>
        <row r="23">
          <cell r="B23">
            <v>1.8961</v>
          </cell>
        </row>
        <row r="23">
          <cell r="D23">
            <v>1.9893</v>
          </cell>
        </row>
        <row r="23">
          <cell r="F23">
            <v>1.9893</v>
          </cell>
        </row>
        <row r="23">
          <cell r="H23">
            <v>1.9939</v>
          </cell>
        </row>
        <row r="23">
          <cell r="J23">
            <v>2.769</v>
          </cell>
        </row>
        <row r="23">
          <cell r="L23">
            <v>2.911234</v>
          </cell>
        </row>
        <row r="26">
          <cell r="K26">
            <v>1.21736167741935</v>
          </cell>
        </row>
        <row r="27">
          <cell r="D27">
            <v>30.0306</v>
          </cell>
        </row>
        <row r="27">
          <cell r="K27">
            <v>1.25665860821962</v>
          </cell>
        </row>
        <row r="28">
          <cell r="D28">
            <v>18.6</v>
          </cell>
        </row>
        <row r="28">
          <cell r="K28">
            <v>2.02893612903226</v>
          </cell>
        </row>
        <row r="29">
          <cell r="D29">
            <v>23.925</v>
          </cell>
        </row>
        <row r="29">
          <cell r="K29">
            <v>1.57735473354232</v>
          </cell>
        </row>
        <row r="30">
          <cell r="D30">
            <v>15</v>
          </cell>
        </row>
        <row r="30">
          <cell r="K30">
            <v>2.5158808</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zoomScale="70" zoomScaleNormal="70" workbookViewId="0">
      <selection activeCell="D7" sqref="D7:M7"/>
    </sheetView>
  </sheetViews>
  <sheetFormatPr defaultColWidth="9" defaultRowHeight="16.8"/>
  <cols>
    <col min="1" max="3" width="12.5" customWidth="1"/>
    <col min="4" max="13" width="13.3839285714286"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tr">
        <f>'[1]3.项目详细信息表'!$D$4</f>
        <v>叙州新区基础设施建设项目</v>
      </c>
      <c r="E4" s="4" t="s">
        <v>1</v>
      </c>
      <c r="F4" s="4" t="s">
        <v>1</v>
      </c>
      <c r="G4" s="4" t="s">
        <v>1</v>
      </c>
      <c r="H4" s="4" t="s">
        <v>1</v>
      </c>
      <c r="I4" s="4" t="s">
        <v>1</v>
      </c>
      <c r="J4" s="4" t="s">
        <v>1</v>
      </c>
      <c r="K4" s="4" t="s">
        <v>1</v>
      </c>
      <c r="L4" s="4" t="s">
        <v>1</v>
      </c>
      <c r="M4" s="4" t="s">
        <v>1</v>
      </c>
    </row>
    <row r="5" s="1" customFormat="1" ht="21" customHeight="1" spans="1:13">
      <c r="A5" s="5" t="s">
        <v>4</v>
      </c>
      <c r="B5" s="6" t="s">
        <v>1</v>
      </c>
      <c r="C5" s="7" t="s">
        <v>1</v>
      </c>
      <c r="D5" s="8" t="s">
        <v>5</v>
      </c>
      <c r="E5" s="10"/>
      <c r="F5" s="10"/>
      <c r="G5" s="10"/>
      <c r="H5" s="10"/>
      <c r="I5" s="10"/>
      <c r="J5" s="10"/>
      <c r="K5" s="10"/>
      <c r="L5" s="10"/>
      <c r="M5" s="11"/>
    </row>
    <row r="6" s="1" customFormat="1" ht="21" customHeight="1" spans="1:13">
      <c r="A6" s="5" t="s">
        <v>6</v>
      </c>
      <c r="B6" s="6" t="s">
        <v>1</v>
      </c>
      <c r="C6" s="7" t="s">
        <v>1</v>
      </c>
      <c r="D6" s="9">
        <v>2</v>
      </c>
      <c r="E6" s="35"/>
      <c r="F6" s="35"/>
      <c r="G6" s="35"/>
      <c r="H6" s="35"/>
      <c r="I6" s="35"/>
      <c r="J6" s="35"/>
      <c r="K6" s="35"/>
      <c r="L6" s="35"/>
      <c r="M6" s="40"/>
    </row>
    <row r="7" s="1" customFormat="1" ht="21" customHeight="1" spans="1:13">
      <c r="A7" s="8" t="s">
        <v>7</v>
      </c>
      <c r="B7" s="10" t="s">
        <v>1</v>
      </c>
      <c r="C7" s="11" t="s">
        <v>1</v>
      </c>
      <c r="D7" s="12" t="s">
        <v>8</v>
      </c>
      <c r="E7" s="36"/>
      <c r="F7" s="36" t="s">
        <v>1</v>
      </c>
      <c r="G7" s="36" t="s">
        <v>1</v>
      </c>
      <c r="H7" s="36" t="s">
        <v>1</v>
      </c>
      <c r="I7" s="36" t="s">
        <v>1</v>
      </c>
      <c r="J7" s="36" t="s">
        <v>1</v>
      </c>
      <c r="K7" s="36" t="s">
        <v>1</v>
      </c>
      <c r="L7" s="36" t="s">
        <v>1</v>
      </c>
      <c r="M7" s="41" t="s">
        <v>1</v>
      </c>
    </row>
    <row r="8" s="1" customFormat="1" ht="53" customHeight="1" spans="1:13">
      <c r="A8" s="13" t="s">
        <v>9</v>
      </c>
      <c r="B8" s="14" t="s">
        <v>1</v>
      </c>
      <c r="C8" s="15" t="s">
        <v>1</v>
      </c>
      <c r="D8" s="16" t="str">
        <f>'[1]3.项目详细信息表'!$D$6</f>
        <v>新建M0及M1行业的创新创业孵化基地和研究平台；35万平方米标准厂房；日处理10000m3污水处理厂及10公里污水处理配套管网；8条园区道路及其他基础设施建设项目。</v>
      </c>
      <c r="E8" s="37" t="s">
        <v>1</v>
      </c>
      <c r="F8" s="37" t="s">
        <v>1</v>
      </c>
      <c r="G8" s="37" t="s">
        <v>1</v>
      </c>
      <c r="H8" s="37" t="s">
        <v>1</v>
      </c>
      <c r="I8" s="37" t="s">
        <v>1</v>
      </c>
      <c r="J8" s="37" t="s">
        <v>1</v>
      </c>
      <c r="K8" s="37" t="s">
        <v>1</v>
      </c>
      <c r="L8" s="37" t="s">
        <v>1</v>
      </c>
      <c r="M8" s="42" t="s">
        <v>1</v>
      </c>
    </row>
    <row r="9" s="1" customFormat="1" ht="21" customHeight="1" spans="1:13">
      <c r="A9" s="13" t="s">
        <v>10</v>
      </c>
      <c r="B9" s="14" t="s">
        <v>1</v>
      </c>
      <c r="C9" s="15" t="s">
        <v>1</v>
      </c>
      <c r="D9" s="17" t="str">
        <f>'[1]3.项目详细信息表'!$D$7</f>
        <v>2023-2027年</v>
      </c>
      <c r="E9" s="20" t="s">
        <v>1</v>
      </c>
      <c r="F9" s="20" t="s">
        <v>1</v>
      </c>
      <c r="G9" s="20" t="s">
        <v>1</v>
      </c>
      <c r="H9" s="20" t="s">
        <v>1</v>
      </c>
      <c r="I9" s="20" t="s">
        <v>1</v>
      </c>
      <c r="J9" s="20" t="s">
        <v>1</v>
      </c>
      <c r="K9" s="20" t="s">
        <v>1</v>
      </c>
      <c r="L9" s="20" t="s">
        <v>1</v>
      </c>
      <c r="M9" s="21" t="s">
        <v>1</v>
      </c>
    </row>
    <row r="10" s="1" customFormat="1" ht="21" customHeight="1" spans="1:13">
      <c r="A10" s="13" t="s">
        <v>11</v>
      </c>
      <c r="B10" s="14" t="s">
        <v>1</v>
      </c>
      <c r="C10" s="15" t="s">
        <v>1</v>
      </c>
      <c r="D10" s="17" t="str">
        <f>'[1]3.项目详细信息表'!$D$8</f>
        <v>2027年-2046年</v>
      </c>
      <c r="E10" s="20" t="s">
        <v>1</v>
      </c>
      <c r="F10" s="20" t="s">
        <v>1</v>
      </c>
      <c r="G10" s="20" t="s">
        <v>1</v>
      </c>
      <c r="H10" s="20" t="s">
        <v>1</v>
      </c>
      <c r="I10" s="20" t="s">
        <v>1</v>
      </c>
      <c r="J10" s="20" t="s">
        <v>1</v>
      </c>
      <c r="K10" s="20" t="s">
        <v>1</v>
      </c>
      <c r="L10" s="20" t="s">
        <v>1</v>
      </c>
      <c r="M10" s="21" t="s">
        <v>1</v>
      </c>
    </row>
    <row r="11" s="1" customFormat="1" ht="21" customHeight="1" spans="1:13">
      <c r="A11" s="3" t="s">
        <v>12</v>
      </c>
      <c r="B11" s="3" t="s">
        <v>1</v>
      </c>
      <c r="C11" s="3" t="s">
        <v>1</v>
      </c>
      <c r="D11" s="18">
        <f>'[1]3.项目详细信息表'!$D$9</f>
        <v>31</v>
      </c>
      <c r="E11" s="18" t="s">
        <v>1</v>
      </c>
      <c r="F11" s="18" t="s">
        <v>1</v>
      </c>
      <c r="G11" s="18" t="s">
        <v>1</v>
      </c>
      <c r="H11" s="18" t="s">
        <v>1</v>
      </c>
      <c r="I11" s="18" t="s">
        <v>1</v>
      </c>
      <c r="J11" s="18" t="s">
        <v>1</v>
      </c>
      <c r="K11" s="18" t="s">
        <v>1</v>
      </c>
      <c r="L11" s="18" t="s">
        <v>1</v>
      </c>
      <c r="M11" s="18" t="s">
        <v>1</v>
      </c>
    </row>
    <row r="12" s="1" customFormat="1" ht="21" customHeight="1" spans="1:13">
      <c r="A12" s="19" t="s">
        <v>13</v>
      </c>
      <c r="B12" s="20" t="s">
        <v>1</v>
      </c>
      <c r="C12" s="21" t="s">
        <v>1</v>
      </c>
      <c r="D12" s="12">
        <f>'[1]3.项目详细信息表'!$D$10</f>
        <v>12.4</v>
      </c>
      <c r="E12" s="36" t="s">
        <v>1</v>
      </c>
      <c r="F12" s="36" t="s">
        <v>1</v>
      </c>
      <c r="G12" s="36" t="s">
        <v>1</v>
      </c>
      <c r="H12" s="36" t="s">
        <v>1</v>
      </c>
      <c r="I12" s="36" t="s">
        <v>1</v>
      </c>
      <c r="J12" s="36" t="s">
        <v>1</v>
      </c>
      <c r="K12" s="36" t="s">
        <v>1</v>
      </c>
      <c r="L12" s="36" t="s">
        <v>1</v>
      </c>
      <c r="M12" s="41" t="s">
        <v>1</v>
      </c>
    </row>
    <row r="13" s="1" customFormat="1" ht="21" customHeight="1" spans="1:13">
      <c r="A13" s="4" t="s">
        <v>14</v>
      </c>
      <c r="B13" s="4" t="s">
        <v>1</v>
      </c>
      <c r="C13" s="4" t="s">
        <v>1</v>
      </c>
      <c r="D13" s="12">
        <f>'[1]3.项目详细信息表'!$D$11</f>
        <v>15</v>
      </c>
      <c r="E13" s="36" t="s">
        <v>1</v>
      </c>
      <c r="F13" s="36" t="s">
        <v>1</v>
      </c>
      <c r="G13" s="36" t="s">
        <v>1</v>
      </c>
      <c r="H13" s="36" t="s">
        <v>1</v>
      </c>
      <c r="I13" s="36" t="s">
        <v>1</v>
      </c>
      <c r="J13" s="36" t="s">
        <v>1</v>
      </c>
      <c r="K13" s="36" t="s">
        <v>1</v>
      </c>
      <c r="L13" s="36" t="s">
        <v>1</v>
      </c>
      <c r="M13" s="41" t="s">
        <v>1</v>
      </c>
    </row>
    <row r="14" s="1" customFormat="1" ht="21" customHeight="1" spans="1:13">
      <c r="A14" s="4" t="s">
        <v>15</v>
      </c>
      <c r="B14" s="4" t="s">
        <v>1</v>
      </c>
      <c r="C14" s="4" t="s">
        <v>1</v>
      </c>
      <c r="D14" s="12">
        <f>'[1]3.项目详细信息表'!$D$12</f>
        <v>3.6</v>
      </c>
      <c r="E14" s="36" t="s">
        <v>1</v>
      </c>
      <c r="F14" s="36" t="s">
        <v>1</v>
      </c>
      <c r="G14" s="36" t="s">
        <v>1</v>
      </c>
      <c r="H14" s="36" t="s">
        <v>1</v>
      </c>
      <c r="I14" s="36" t="s">
        <v>1</v>
      </c>
      <c r="J14" s="36" t="s">
        <v>1</v>
      </c>
      <c r="K14" s="36" t="s">
        <v>1</v>
      </c>
      <c r="L14" s="36" t="s">
        <v>1</v>
      </c>
      <c r="M14" s="41" t="s">
        <v>1</v>
      </c>
    </row>
    <row r="15" s="1" customFormat="1" ht="21" customHeight="1" spans="1:13">
      <c r="A15" s="19" t="s">
        <v>16</v>
      </c>
      <c r="B15" s="20" t="s">
        <v>1</v>
      </c>
      <c r="C15" s="20" t="s">
        <v>1</v>
      </c>
      <c r="D15" s="20" t="s">
        <v>1</v>
      </c>
      <c r="E15" s="20" t="s">
        <v>1</v>
      </c>
      <c r="F15" s="20" t="s">
        <v>1</v>
      </c>
      <c r="G15" s="20" t="s">
        <v>1</v>
      </c>
      <c r="H15" s="20" t="s">
        <v>1</v>
      </c>
      <c r="I15" s="20" t="s">
        <v>1</v>
      </c>
      <c r="J15" s="20" t="s">
        <v>1</v>
      </c>
      <c r="K15" s="20" t="s">
        <v>1</v>
      </c>
      <c r="L15" s="20" t="s">
        <v>1</v>
      </c>
      <c r="M15" s="21" t="s">
        <v>1</v>
      </c>
    </row>
    <row r="16" s="1" customFormat="1" ht="21" customHeight="1" spans="1:13">
      <c r="A16" s="22" t="s">
        <v>1</v>
      </c>
      <c r="B16" s="23" t="s">
        <v>1</v>
      </c>
      <c r="C16" s="24" t="s">
        <v>1</v>
      </c>
      <c r="D16" s="4" t="s">
        <v>17</v>
      </c>
      <c r="E16" s="4" t="s">
        <v>18</v>
      </c>
      <c r="F16" s="4" t="s">
        <v>19</v>
      </c>
      <c r="G16" s="4" t="s">
        <v>20</v>
      </c>
      <c r="H16" s="4" t="s">
        <v>21</v>
      </c>
      <c r="I16" s="4" t="s">
        <v>22</v>
      </c>
      <c r="J16" s="4" t="s">
        <v>23</v>
      </c>
      <c r="K16" s="4" t="s">
        <v>24</v>
      </c>
      <c r="L16" s="4" t="s">
        <v>25</v>
      </c>
      <c r="M16" s="4" t="s">
        <v>1</v>
      </c>
    </row>
    <row r="17" s="1" customFormat="1" ht="21" customHeight="1" spans="1:13">
      <c r="A17" s="19" t="s">
        <v>14</v>
      </c>
      <c r="B17" s="20" t="s">
        <v>1</v>
      </c>
      <c r="C17" s="21" t="s">
        <v>1</v>
      </c>
      <c r="D17" s="25"/>
      <c r="E17" s="25"/>
      <c r="F17" s="25"/>
      <c r="G17" s="25"/>
      <c r="H17" s="25"/>
      <c r="I17" s="25"/>
      <c r="J17" s="25">
        <f>'[1]3.项目详细信息表'!$F$15</f>
        <v>7</v>
      </c>
      <c r="K17" s="25">
        <f>'[1]3.项目详细信息表'!$G$15</f>
        <v>3</v>
      </c>
      <c r="L17" s="12">
        <v>5</v>
      </c>
      <c r="M17" s="41"/>
    </row>
    <row r="18" s="1" customFormat="1" ht="21" customHeight="1" spans="1:13">
      <c r="A18" s="19" t="s">
        <v>15</v>
      </c>
      <c r="B18" s="20" t="s">
        <v>1</v>
      </c>
      <c r="C18" s="21" t="s">
        <v>1</v>
      </c>
      <c r="D18" s="25"/>
      <c r="E18" s="25"/>
      <c r="F18" s="25"/>
      <c r="G18" s="25"/>
      <c r="H18" s="25"/>
      <c r="I18" s="25"/>
      <c r="J18" s="25">
        <f>'[1]3.项目详细信息表'!$F$16</f>
        <v>0.9</v>
      </c>
      <c r="K18" s="25">
        <f>'[1]3.项目详细信息表'!$G$16</f>
        <v>0.9</v>
      </c>
      <c r="L18" s="12">
        <v>1.8</v>
      </c>
      <c r="M18" s="41"/>
    </row>
    <row r="19" s="1" customFormat="1" ht="21" customHeight="1" spans="1:13">
      <c r="A19" s="26" t="s">
        <v>1</v>
      </c>
      <c r="B19" s="27" t="s">
        <v>1</v>
      </c>
      <c r="C19" s="28" t="s">
        <v>1</v>
      </c>
      <c r="D19" s="29" t="s">
        <v>1</v>
      </c>
      <c r="E19" s="20" t="s">
        <v>1</v>
      </c>
      <c r="F19" s="20" t="s">
        <v>1</v>
      </c>
      <c r="G19" s="20" t="s">
        <v>1</v>
      </c>
      <c r="H19" s="20" t="s">
        <v>1</v>
      </c>
      <c r="I19" s="20" t="s">
        <v>1</v>
      </c>
      <c r="J19" s="20" t="s">
        <v>1</v>
      </c>
      <c r="K19" s="20" t="s">
        <v>1</v>
      </c>
      <c r="L19" s="20" t="s">
        <v>1</v>
      </c>
      <c r="M19" s="21" t="s">
        <v>1</v>
      </c>
    </row>
    <row r="20" s="1" customFormat="1" ht="21" customHeight="1" spans="1:13">
      <c r="A20" s="3" t="s">
        <v>26</v>
      </c>
      <c r="B20" s="3" t="s">
        <v>1</v>
      </c>
      <c r="C20" s="3" t="s">
        <v>1</v>
      </c>
      <c r="D20" s="12">
        <f>'[1]3.项目详细信息表'!$D$18</f>
        <v>37.738212</v>
      </c>
      <c r="E20" s="36" t="s">
        <v>1</v>
      </c>
      <c r="F20" s="36" t="s">
        <v>1</v>
      </c>
      <c r="G20" s="36" t="s">
        <v>1</v>
      </c>
      <c r="H20" s="36" t="s">
        <v>1</v>
      </c>
      <c r="I20" s="36" t="s">
        <v>1</v>
      </c>
      <c r="J20" s="36" t="s">
        <v>1</v>
      </c>
      <c r="K20" s="36" t="s">
        <v>1</v>
      </c>
      <c r="L20" s="36" t="s">
        <v>1</v>
      </c>
      <c r="M20" s="41" t="s">
        <v>1</v>
      </c>
    </row>
    <row r="21" s="1" customFormat="1" ht="21" customHeight="1" spans="1:13">
      <c r="A21" s="19" t="s">
        <v>27</v>
      </c>
      <c r="B21" s="20" t="s">
        <v>1</v>
      </c>
      <c r="C21" s="20" t="s">
        <v>1</v>
      </c>
      <c r="D21" s="20" t="s">
        <v>1</v>
      </c>
      <c r="E21" s="20" t="s">
        <v>1</v>
      </c>
      <c r="F21" s="20" t="s">
        <v>1</v>
      </c>
      <c r="G21" s="20" t="s">
        <v>1</v>
      </c>
      <c r="H21" s="20" t="s">
        <v>1</v>
      </c>
      <c r="I21" s="20" t="s">
        <v>1</v>
      </c>
      <c r="J21" s="20" t="s">
        <v>1</v>
      </c>
      <c r="K21" s="20" t="s">
        <v>1</v>
      </c>
      <c r="L21" s="20" t="s">
        <v>1</v>
      </c>
      <c r="M21" s="21" t="s">
        <v>1</v>
      </c>
    </row>
    <row r="22" s="1" customFormat="1" ht="21" customHeight="1" spans="1:13">
      <c r="A22" s="4" t="s">
        <v>20</v>
      </c>
      <c r="B22" s="18" t="s">
        <v>8</v>
      </c>
      <c r="C22" s="4" t="s">
        <v>21</v>
      </c>
      <c r="D22" s="18" t="s">
        <v>8</v>
      </c>
      <c r="E22" s="4" t="s">
        <v>22</v>
      </c>
      <c r="F22" s="18" t="s">
        <v>8</v>
      </c>
      <c r="G22" s="4" t="s">
        <v>23</v>
      </c>
      <c r="H22" s="18" t="s">
        <v>8</v>
      </c>
      <c r="I22" s="4" t="s">
        <v>24</v>
      </c>
      <c r="J22" s="18" t="s">
        <v>8</v>
      </c>
      <c r="K22" s="4" t="s">
        <v>28</v>
      </c>
      <c r="L22" s="12" t="s">
        <v>8</v>
      </c>
      <c r="M22" s="41"/>
    </row>
    <row r="23" s="1" customFormat="1" ht="21" customHeight="1" spans="1:13">
      <c r="A23" s="4" t="s">
        <v>29</v>
      </c>
      <c r="B23" s="18" t="s">
        <v>8</v>
      </c>
      <c r="C23" s="4" t="s">
        <v>30</v>
      </c>
      <c r="D23" s="18">
        <f>'[1]3.项目详细信息表'!$L$20</f>
        <v>1.38343</v>
      </c>
      <c r="E23" s="4" t="s">
        <v>31</v>
      </c>
      <c r="F23" s="18">
        <f>'[1]3.项目详细信息表'!$B$21</f>
        <v>1.4998</v>
      </c>
      <c r="G23" s="4" t="s">
        <v>32</v>
      </c>
      <c r="H23" s="18">
        <f>'[1]3.项目详细信息表'!$D$21</f>
        <v>1.6906</v>
      </c>
      <c r="I23" s="4" t="s">
        <v>33</v>
      </c>
      <c r="J23" s="18">
        <f>'[1]3.项目详细信息表'!$F$21</f>
        <v>1.8094</v>
      </c>
      <c r="K23" s="4" t="s">
        <v>34</v>
      </c>
      <c r="L23" s="12">
        <f>'[1]3.项目详细信息表'!$H$21</f>
        <v>1.8497</v>
      </c>
      <c r="M23" s="41" t="s">
        <v>1</v>
      </c>
    </row>
    <row r="24" s="1" customFormat="1" ht="21" customHeight="1" spans="1:13">
      <c r="A24" s="4" t="s">
        <v>35</v>
      </c>
      <c r="B24" s="18">
        <f>'[1]3.项目详细信息表'!$J$21</f>
        <v>1.9376</v>
      </c>
      <c r="C24" s="4" t="s">
        <v>36</v>
      </c>
      <c r="D24" s="18">
        <f>'[1]3.项目详细信息表'!$L$21</f>
        <v>1.937682</v>
      </c>
      <c r="E24" s="4" t="s">
        <v>37</v>
      </c>
      <c r="F24" s="18">
        <f>'[1]3.项目详细信息表'!$B$22</f>
        <v>1.9418</v>
      </c>
      <c r="G24" s="4" t="s">
        <v>38</v>
      </c>
      <c r="H24" s="18">
        <f>'[1]3.项目详细信息表'!$D$22</f>
        <v>2.0322</v>
      </c>
      <c r="I24" s="4" t="s">
        <v>39</v>
      </c>
      <c r="J24" s="18">
        <f>'[1]3.项目详细信息表'!$F$22</f>
        <v>2.0322</v>
      </c>
      <c r="K24" s="4" t="s">
        <v>40</v>
      </c>
      <c r="L24" s="12">
        <f>'[1]3.项目详细信息表'!$H$22</f>
        <v>2.0367</v>
      </c>
      <c r="M24" s="41" t="s">
        <v>8</v>
      </c>
    </row>
    <row r="25" s="1" customFormat="1" ht="21" customHeight="1" spans="1:13">
      <c r="A25" s="4" t="s">
        <v>41</v>
      </c>
      <c r="B25" s="18">
        <f>'[1]3.项目详细信息表'!$J$22</f>
        <v>2.1306</v>
      </c>
      <c r="C25" s="4" t="s">
        <v>42</v>
      </c>
      <c r="D25" s="18">
        <f>'[1]3.项目详细信息表'!$L$22</f>
        <v>1.907666</v>
      </c>
      <c r="E25" s="4" t="s">
        <v>43</v>
      </c>
      <c r="F25" s="18">
        <f>'[1]3.项目详细信息表'!$B$23</f>
        <v>1.8961</v>
      </c>
      <c r="G25" s="4" t="s">
        <v>44</v>
      </c>
      <c r="H25" s="18">
        <f>'[1]3.项目详细信息表'!$D$23</f>
        <v>1.9893</v>
      </c>
      <c r="I25" s="4" t="s">
        <v>45</v>
      </c>
      <c r="J25" s="18">
        <f>'[1]3.项目详细信息表'!$F$23</f>
        <v>1.9893</v>
      </c>
      <c r="K25" s="4" t="s">
        <v>46</v>
      </c>
      <c r="L25" s="12">
        <f>'[1]3.项目详细信息表'!$H$23</f>
        <v>1.9939</v>
      </c>
      <c r="M25" s="41" t="s">
        <v>8</v>
      </c>
    </row>
    <row r="26" s="1" customFormat="1" ht="21" customHeight="1" spans="1:13">
      <c r="A26" s="4" t="s">
        <v>47</v>
      </c>
      <c r="B26" s="18">
        <f>'[1]3.项目详细信息表'!$J$23</f>
        <v>2.769</v>
      </c>
      <c r="C26" s="4" t="s">
        <v>48</v>
      </c>
      <c r="D26" s="18">
        <f>'[1]3.项目详细信息表'!$L$23</f>
        <v>2.911234</v>
      </c>
      <c r="E26" s="4" t="s">
        <v>49</v>
      </c>
      <c r="F26" s="18" t="s">
        <v>8</v>
      </c>
      <c r="G26" s="4" t="s">
        <v>50</v>
      </c>
      <c r="H26" s="18" t="s">
        <v>8</v>
      </c>
      <c r="I26" s="4" t="s">
        <v>51</v>
      </c>
      <c r="J26" s="18" t="s">
        <v>8</v>
      </c>
      <c r="K26" s="4" t="s">
        <v>52</v>
      </c>
      <c r="L26" s="12" t="s">
        <v>8</v>
      </c>
      <c r="M26" s="41" t="s">
        <v>1</v>
      </c>
    </row>
    <row r="27" s="1" customFormat="1" ht="21" customHeight="1" spans="1:13">
      <c r="A27" s="4" t="s">
        <v>53</v>
      </c>
      <c r="B27" s="18" t="s">
        <v>8</v>
      </c>
      <c r="C27" s="4" t="s">
        <v>54</v>
      </c>
      <c r="D27" s="18" t="s">
        <v>8</v>
      </c>
      <c r="E27" s="4" t="s">
        <v>55</v>
      </c>
      <c r="F27" s="18" t="s">
        <v>8</v>
      </c>
      <c r="G27" s="4" t="s">
        <v>56</v>
      </c>
      <c r="H27" s="18" t="s">
        <v>8</v>
      </c>
      <c r="I27" s="4" t="s">
        <v>57</v>
      </c>
      <c r="J27" s="18" t="s">
        <v>8</v>
      </c>
      <c r="K27" s="4" t="s">
        <v>58</v>
      </c>
      <c r="L27" s="12" t="s">
        <v>8</v>
      </c>
      <c r="M27" s="41" t="s">
        <v>1</v>
      </c>
    </row>
    <row r="28" s="1" customFormat="1" ht="21" customHeight="1" spans="1:13">
      <c r="A28" s="30" t="s">
        <v>1</v>
      </c>
      <c r="B28" s="31" t="s">
        <v>1</v>
      </c>
      <c r="C28" s="31" t="s">
        <v>1</v>
      </c>
      <c r="D28" s="31" t="s">
        <v>1</v>
      </c>
      <c r="E28" s="31" t="s">
        <v>1</v>
      </c>
      <c r="F28" s="32" t="s">
        <v>59</v>
      </c>
      <c r="G28" s="32" t="s">
        <v>1</v>
      </c>
      <c r="H28" s="32" t="s">
        <v>1</v>
      </c>
      <c r="I28" s="32" t="s">
        <v>1</v>
      </c>
      <c r="J28" s="32" t="s">
        <v>1</v>
      </c>
      <c r="K28" s="39">
        <f>'[1]3.项目详细信息表'!$K$26</f>
        <v>1.21736167741935</v>
      </c>
      <c r="L28" s="39" t="s">
        <v>1</v>
      </c>
      <c r="M28" s="39" t="s">
        <v>1</v>
      </c>
    </row>
    <row r="29" s="1" customFormat="1" ht="21" customHeight="1" spans="1:13">
      <c r="A29" s="32" t="s">
        <v>60</v>
      </c>
      <c r="B29" s="32" t="s">
        <v>1</v>
      </c>
      <c r="C29" s="32" t="s">
        <v>1</v>
      </c>
      <c r="D29" s="33">
        <f>'[1]3.项目详细信息表'!$D$27</f>
        <v>30.0306</v>
      </c>
      <c r="E29" s="38" t="s">
        <v>1</v>
      </c>
      <c r="F29" s="32" t="s">
        <v>61</v>
      </c>
      <c r="G29" s="32" t="s">
        <v>1</v>
      </c>
      <c r="H29" s="32" t="s">
        <v>1</v>
      </c>
      <c r="I29" s="32" t="s">
        <v>1</v>
      </c>
      <c r="J29" s="32" t="s">
        <v>1</v>
      </c>
      <c r="K29" s="39">
        <f>'[1]3.项目详细信息表'!$K$27</f>
        <v>1.25665860821962</v>
      </c>
      <c r="L29" s="39" t="s">
        <v>1</v>
      </c>
      <c r="M29" s="39" t="s">
        <v>1</v>
      </c>
    </row>
    <row r="30" s="1" customFormat="1" ht="21" customHeight="1" spans="1:13">
      <c r="A30" s="32" t="s">
        <v>62</v>
      </c>
      <c r="B30" s="32" t="s">
        <v>1</v>
      </c>
      <c r="C30" s="32" t="s">
        <v>1</v>
      </c>
      <c r="D30" s="33">
        <f>'[1]3.项目详细信息表'!$D$28</f>
        <v>18.6</v>
      </c>
      <c r="E30" s="38"/>
      <c r="F30" s="32" t="s">
        <v>63</v>
      </c>
      <c r="G30" s="32" t="s">
        <v>1</v>
      </c>
      <c r="H30" s="32" t="s">
        <v>1</v>
      </c>
      <c r="I30" s="32" t="s">
        <v>1</v>
      </c>
      <c r="J30" s="32" t="s">
        <v>1</v>
      </c>
      <c r="K30" s="39">
        <f>'[1]3.项目详细信息表'!$K$28</f>
        <v>2.02893612903226</v>
      </c>
      <c r="L30" s="39" t="s">
        <v>1</v>
      </c>
      <c r="M30" s="39" t="s">
        <v>1</v>
      </c>
    </row>
    <row r="31" s="1" customFormat="1" ht="21" customHeight="1" spans="1:13">
      <c r="A31" s="32" t="s">
        <v>64</v>
      </c>
      <c r="B31" s="32" t="s">
        <v>1</v>
      </c>
      <c r="C31" s="32" t="s">
        <v>1</v>
      </c>
      <c r="D31" s="33">
        <f>'[1]3.项目详细信息表'!$D$29</f>
        <v>23.925</v>
      </c>
      <c r="E31" s="38"/>
      <c r="F31" s="32" t="s">
        <v>65</v>
      </c>
      <c r="G31" s="32" t="s">
        <v>1</v>
      </c>
      <c r="H31" s="32" t="s">
        <v>1</v>
      </c>
      <c r="I31" s="32" t="s">
        <v>1</v>
      </c>
      <c r="J31" s="32" t="s">
        <v>1</v>
      </c>
      <c r="K31" s="39">
        <f>'[1]3.项目详细信息表'!$K$29</f>
        <v>1.57735473354232</v>
      </c>
      <c r="L31" s="39" t="s">
        <v>1</v>
      </c>
      <c r="M31" s="39" t="s">
        <v>1</v>
      </c>
    </row>
    <row r="32" s="1" customFormat="1" ht="21" customHeight="1" spans="1:13">
      <c r="A32" s="32" t="s">
        <v>66</v>
      </c>
      <c r="B32" s="32" t="s">
        <v>1</v>
      </c>
      <c r="C32" s="32" t="s">
        <v>1</v>
      </c>
      <c r="D32" s="33">
        <f>'[1]3.项目详细信息表'!$D$30</f>
        <v>15</v>
      </c>
      <c r="E32" s="38"/>
      <c r="F32" s="32" t="s">
        <v>67</v>
      </c>
      <c r="G32" s="32" t="s">
        <v>1</v>
      </c>
      <c r="H32" s="32" t="s">
        <v>1</v>
      </c>
      <c r="I32" s="32" t="s">
        <v>1</v>
      </c>
      <c r="J32" s="32" t="s">
        <v>1</v>
      </c>
      <c r="K32" s="39">
        <f>'[1]3.项目详细信息表'!$K$30</f>
        <v>2.5158808</v>
      </c>
      <c r="L32" s="39" t="s">
        <v>1</v>
      </c>
      <c r="M32" s="39" t="s">
        <v>1</v>
      </c>
    </row>
    <row r="33" s="1" customFormat="1" ht="21" customHeight="1" spans="1:13">
      <c r="A33" s="3" t="s">
        <v>68</v>
      </c>
      <c r="B33" s="3" t="s">
        <v>1</v>
      </c>
      <c r="C33" s="19" t="s">
        <v>69</v>
      </c>
      <c r="D33" s="20" t="s">
        <v>1</v>
      </c>
      <c r="E33" s="20" t="s">
        <v>1</v>
      </c>
      <c r="F33" s="20" t="s">
        <v>1</v>
      </c>
      <c r="G33" s="20" t="s">
        <v>1</v>
      </c>
      <c r="H33" s="20" t="s">
        <v>1</v>
      </c>
      <c r="I33" s="20" t="s">
        <v>1</v>
      </c>
      <c r="J33" s="20" t="s">
        <v>1</v>
      </c>
      <c r="K33" s="20" t="s">
        <v>1</v>
      </c>
      <c r="L33" s="20" t="s">
        <v>1</v>
      </c>
      <c r="M33" s="21" t="s">
        <v>1</v>
      </c>
    </row>
    <row r="34" s="1" customFormat="1" ht="57.75" customHeight="1" spans="1:13">
      <c r="A34" s="34" t="s">
        <v>70</v>
      </c>
      <c r="B34" s="34"/>
      <c r="C34" s="34"/>
      <c r="D34" s="34"/>
      <c r="E34" s="34"/>
      <c r="F34" s="34"/>
      <c r="G34" s="34"/>
      <c r="H34" s="34"/>
      <c r="I34" s="34"/>
      <c r="J34" s="34"/>
      <c r="K34" s="34"/>
      <c r="L34" s="34"/>
      <c r="M34" s="34"/>
    </row>
  </sheetData>
  <protectedRanges>
    <protectedRange sqref="A3" name="区域3"/>
    <protectedRange sqref="D20 C33 D17:M18 D4:M6 D8:M14 D7:M7 B27 B25:B26 D22:D23 D26:D27 D24:D25 F22:F23 F24:F25 H26:H27 H24:H25 J26:J27 J24:J25 L22:M23 L26:M27 L24:M25 H23 H22 J23 J22 B22 B24 B23 F27 F26"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7">
    <dataValidation type="list" allowBlank="1" showInputMessage="1" showErrorMessage="1" sqref="D5:M5">
      <formula1>"土地储备,产业园区基础设施建设,政府收费公路,棚户区改造,轨道交通,其他交通基础设施,能源,农林水利,生态环保,教育,医疗卫生,冷链物流设施,市政和产业园区基础设施,扶贫,乡村振兴,其他,2"</formula1>
    </dataValidation>
    <dataValidation type="list" allowBlank="1" showInputMessage="1" showErrorMessage="1" sqref="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7:M7 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skye</cp:lastModifiedBy>
  <dcterms:created xsi:type="dcterms:W3CDTF">2015-06-06T10:19:00Z</dcterms:created>
  <dcterms:modified xsi:type="dcterms:W3CDTF">2025-03-18T09:33:33Z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D507B487C8A24DCD9D92696BD7856CF8</vt:lpwstr>
  </property>
  <property fmtid="{D5CDD505-2E9C-101B-9397-08002B2CF9AE}" pid="3" name="KSOProductBuildVer">
    <vt:lpwstr>2052-6.15.1.8935</vt:lpwstr>
  </property>
</Properties>
</file>